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900" tabRatio="829" activeTab="0"/>
  </bookViews>
  <sheets>
    <sheet name="ReporteTrimestral" sheetId="1" r:id="rId1"/>
  </sheets>
  <definedNames>
    <definedName name="_xlnm._FilterDatabase" localSheetId="0" hidden="1">'ReporteTrimestral'!$C$10:$AD$32</definedName>
    <definedName name="_xlnm.Print_Area" localSheetId="0">'ReporteTrimestral'!$B$2:$AE$34</definedName>
    <definedName name="_xlnm.Print_Titles" localSheetId="0">'ReporteTrimestral'!$1:$10</definedName>
  </definedNames>
  <calcPr fullCalcOnLoad="1"/>
</workbook>
</file>

<file path=xl/sharedStrings.xml><?xml version="1.0" encoding="utf-8"?>
<sst xmlns="http://schemas.openxmlformats.org/spreadsheetml/2006/main" count="408" uniqueCount="157">
  <si>
    <t xml:space="preserve">      Primer Trimestre    2018</t>
  </si>
  <si>
    <t>Querétaro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</si>
  <si>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</si>
  <si>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</si>
  <si>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</si>
  <si>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</si>
  <si>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</si>
  <si>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</si>
  <si>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</si>
  <si>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</si>
  <si>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</si>
  <si>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</si>
  <si>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</si>
  <si>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</si>
  <si>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</si>
  <si>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</si>
  <si>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</si>
  <si>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</si>
  <si>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</si>
  <si>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</si>
  <si>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</si>
  <si>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</si>
  <si>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</si>
  <si>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</si>
  <si>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</si>
  <si>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</si>
  <si>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</si>
  <si>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</si>
  <si>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</si>
  <si>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</si>
  <si>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</si>
  <si>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</si>
  <si>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</si>
  <si>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</si>
  <si>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</si>
  <si>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QUE00170300936328</t>
  </si>
  <si>
    <t>33902 Proyectos Para Prestacion De Servicios - 188981</t>
  </si>
  <si>
    <t>188981</t>
  </si>
  <si>
    <t>Amealco de Bonfil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</si>
  <si>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</si>
  <si>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</si>
  <si>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</si>
  <si>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</si>
  <si>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</si>
  <si>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OBRAS PUBLICAS</t>
  </si>
  <si>
    <t>Otros Proyectos</t>
  </si>
  <si>
    <t>En Ejecución</t>
  </si>
  <si>
    <t>2017</t>
  </si>
  <si>
    <t>Otros</t>
  </si>
  <si>
    <t xml:space="preserve"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 </t>
  </si>
  <si>
    <t>Tenasdá (Barrio de San Ildefonso)</t>
  </si>
  <si>
    <t>Rural</t>
  </si>
  <si>
    <t>Educación</t>
  </si>
  <si>
    <t>San Ildefonso Tultepec (Centro)</t>
  </si>
  <si>
    <t>QUE17170100840460</t>
  </si>
  <si>
    <t>Equipo De Comunicación Y Telecomunicación</t>
  </si>
  <si>
    <t>015-565</t>
  </si>
  <si>
    <t>Cobertura municipal</t>
  </si>
  <si>
    <t>I005 FORTAMUN</t>
  </si>
  <si>
    <t>DIRECCIÓN DE SEGURIDAD PÚBLICA</t>
  </si>
  <si>
    <t>Seguridad</t>
  </si>
  <si>
    <t>Equipamiento</t>
  </si>
  <si>
    <t>Financiera:  / Física: EQUIPAMIENTO CENTRO DE MONITOREO DIRECCION DE SEGURIDAD PUBLICA / Registro: SISTEMA: Pasa al siguiente nivel.</t>
  </si>
  <si>
    <t>QUE17170100840578</t>
  </si>
  <si>
    <t>Otros Equipos</t>
  </si>
  <si>
    <t>015-569</t>
  </si>
  <si>
    <t>Mobiliario y equipo</t>
  </si>
  <si>
    <t>Financiera:  / Física: CENTRO DE MONITOREO / Registro: SISTEMA: Pasa al siguiente nivel.</t>
  </si>
  <si>
    <t>Metros Cuadrados</t>
  </si>
  <si>
    <t>QUE17170200867923</t>
  </si>
  <si>
    <t>Construcción De Piso Firme - 24308</t>
  </si>
  <si>
    <t>24308</t>
  </si>
  <si>
    <t>Loma Linda</t>
  </si>
  <si>
    <t>DIRECCION DE DESARROLLO AGROPECUARIO Y SOCIAL</t>
  </si>
  <si>
    <t>Vivienda</t>
  </si>
  <si>
    <t>Financiera:  / Física:  / Registro: SISTEMA: Pasa al siguiente nivel.</t>
  </si>
  <si>
    <t>QUE17170200867970</t>
  </si>
  <si>
    <t>Empedrado De Camino - 21851</t>
  </si>
  <si>
    <t>21851</t>
  </si>
  <si>
    <t>Santiago Mexquititlán Barrio 3ro.</t>
  </si>
  <si>
    <t>DIRECCION DE OBRAS PUBLICAS</t>
  </si>
  <si>
    <t>Transportes y vialidades</t>
  </si>
  <si>
    <t>QUE17170200883698</t>
  </si>
  <si>
    <t>Cámaras Fotográficas Y De Video</t>
  </si>
  <si>
    <t>015-523</t>
  </si>
  <si>
    <t>DIRECCION DE SEGURIDAD PUBLICA</t>
  </si>
  <si>
    <t>Financiera:  / Física: CAMARAS DE VIDEOVIGILANCIA / Registro: SISTEMA: Pasa al siguiente nivel.</t>
  </si>
  <si>
    <t>QUE17170300936349</t>
  </si>
  <si>
    <t>Construcción De Huertos Comunitarios - 145448</t>
  </si>
  <si>
    <t>145448</t>
  </si>
  <si>
    <t>DIRECIÓN DE DESARROLLO AGROPECUARIO Y SOCIAL</t>
  </si>
  <si>
    <t xml:space="preserve">Financiera:  / Física:  / Registro:  </t>
  </si>
  <si>
    <t>QUE17170300936378</t>
  </si>
  <si>
    <t>Construcción De Cuartos Para Dormitorio - 144973</t>
  </si>
  <si>
    <t>144973</t>
  </si>
  <si>
    <t>El Bothé</t>
  </si>
  <si>
    <t>DIRECCIÓN DE DESARROLLO SOCIAL Y AGROPECUARIO</t>
  </si>
  <si>
    <t>QUE17170300936382</t>
  </si>
  <si>
    <t>Construccion De Bardas Perimetrales En Preecolar Varias Localidades - 193206</t>
  </si>
  <si>
    <t>193206</t>
  </si>
  <si>
    <t>Chitejé de Garabato</t>
  </si>
  <si>
    <t>DIRECCIÓN DE OBRAS PÚBLICAS</t>
  </si>
  <si>
    <t>Metros lineales</t>
  </si>
  <si>
    <t>QUE17170300936388</t>
  </si>
  <si>
    <t>Construcción De Muros En Varias Localidades - 147060</t>
  </si>
  <si>
    <t>147060</t>
  </si>
  <si>
    <t>Barrio la Esperanza (San Bartolo)</t>
  </si>
  <si>
    <t>Obra</t>
  </si>
  <si>
    <t>QUE17170300937304</t>
  </si>
  <si>
    <t>Construccion De Cuartos Para Baño En Varias Localidades - 191262</t>
  </si>
  <si>
    <t>191262</t>
  </si>
  <si>
    <t>La Cañada del Varal</t>
  </si>
  <si>
    <t>QUE17170300937305</t>
  </si>
  <si>
    <t>Construcción De Techos Firmes En Varias Localidades - 147147</t>
  </si>
  <si>
    <t>147147</t>
  </si>
  <si>
    <t>QUE17170300937308</t>
  </si>
  <si>
    <t>Construcción De Cuartos Para Cocina En Varias Localidades - 146951</t>
  </si>
  <si>
    <t>146951</t>
  </si>
  <si>
    <t>Tesquedó (Puerto del Chivato)</t>
  </si>
  <si>
    <t>Comunicaciones</t>
  </si>
  <si>
    <t>QUE17170401014170</t>
  </si>
  <si>
    <t>Ampliacion De Red De Agua Potable Varias Localidades - 328335</t>
  </si>
  <si>
    <t>328335</t>
  </si>
  <si>
    <t>Santiago Mexquititlán Barrio 4to.</t>
  </si>
  <si>
    <t>Agua y saneamiento</t>
  </si>
  <si>
    <t>QUE17170401014172</t>
  </si>
  <si>
    <t>Ampliación De Red Drenaje Y Descargas Domiciliarias Varias Localidades - 328629</t>
  </si>
  <si>
    <t>328629</t>
  </si>
  <si>
    <t>QUE17180101069029</t>
  </si>
  <si>
    <t>Otros Equipos De Transporte</t>
  </si>
  <si>
    <t>549</t>
  </si>
  <si>
    <t>Vehículos</t>
  </si>
  <si>
    <t>Financiera:  / Física: CUATRIMOTOS / Registro: SISTEMA: Pasa al siguiente nivel.</t>
  </si>
  <si>
    <t>QUE17180101069037</t>
  </si>
  <si>
    <t>Equipos Y Aparatos Audiovisuales</t>
  </si>
  <si>
    <t>521</t>
  </si>
  <si>
    <t xml:space="preserve">Financiera:  / Física: CAMARAS AUDIOVISUALES / Registro:  </t>
  </si>
  <si>
    <t>QUE17180101069040</t>
  </si>
  <si>
    <t>Equipo De Cómputo Y De Tecnología De La Información</t>
  </si>
  <si>
    <t>515</t>
  </si>
  <si>
    <t>Computadoras</t>
  </si>
  <si>
    <t>QUE17180101069042</t>
  </si>
  <si>
    <t>Muebles, Excepto De Oficina Y Estantería</t>
  </si>
  <si>
    <t>512</t>
  </si>
  <si>
    <t>QUE17180101069044</t>
  </si>
  <si>
    <t>Equipos De Generación Eléctrica, Aparatos Y Accesorios Eléctricos</t>
  </si>
  <si>
    <t>566</t>
  </si>
  <si>
    <t>Financiera:  / Física: INSTALACION CAMARAS DE VIDEOVIGILANCIA / Registro: SISTEMA: Pasa al siguiente nivel.</t>
  </si>
  <si>
    <t>QUE17180101069045</t>
  </si>
  <si>
    <t>Construccion Del Centro Tactico De La Direccion De Seguridad Publica 1era. Etapa</t>
  </si>
  <si>
    <t>560</t>
  </si>
  <si>
    <t>San José Ithó</t>
  </si>
  <si>
    <t>2018</t>
  </si>
  <si>
    <t>QUE18180101069048</t>
  </si>
  <si>
    <t>Equipo De Comunicación Y Telecomunicacion</t>
  </si>
  <si>
    <t>565</t>
  </si>
  <si>
    <t>SEGURIDAD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</si>
</sst>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&quot;#,##0"/>
  </numFmts>
  <fonts count="45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tted">
        <color rgb="FF969696"/>
      </bottom>
    </border>
    <border>
      <left/>
      <right style="medium">
        <color rgb="FFF2F2F2"/>
      </right>
      <top style="medium">
        <color rgb="FFF2F2F2"/>
      </top>
      <bottom/>
    </border>
    <border>
      <left style="medium">
        <color rgb="FFF2F2F2"/>
      </left>
      <right style="medium">
        <color rgb="FFF2F2F2"/>
      </right>
      <top style="medium">
        <color rgb="FFF2F2F2"/>
      </top>
      <bottom/>
    </border>
    <border>
      <left/>
      <right/>
      <top style="dotted">
        <color rgb="FF969696"/>
      </top>
      <bottom style="dotted">
        <color rgb="FF969696"/>
      </bottom>
    </border>
    <border>
      <left/>
      <right/>
      <top/>
      <bottom style="medium">
        <color rgb="FFF2F2F2"/>
      </bottom>
    </border>
    <border>
      <left/>
      <right style="medium">
        <color rgb="FFF2F2F2"/>
      </right>
      <top/>
      <bottom style="medium">
        <color rgb="FFF2F2F2"/>
      </bottom>
    </border>
    <border>
      <left style="medium">
        <color rgb="FFF2F2F2"/>
      </left>
      <right/>
      <top/>
      <bottom style="medium">
        <color rgb="FFF2F2F2"/>
      </bottom>
    </border>
    <border>
      <left style="medium">
        <color rgb="FFF2F2F2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6">
    <xf numFmtId="0" fontId="0" fillId="0" borderId="0" xfId="0" applyAlignment="1">
      <alignment/>
    </xf>
    <xf numFmtId="164" fontId="26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0" fillId="0" borderId="0" xfId="0" applyFont="1" applyFill="1" applyAlignment="1">
      <alignment horizontal="center" vertical="center" wrapText="1"/>
    </xf>
    <xf numFmtId="0" fontId="21" fillId="33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3" fillId="34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wrapText="1"/>
    </xf>
    <xf numFmtId="10" fontId="25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8" fillId="35" borderId="11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/>
      <protection/>
    </xf>
    <xf numFmtId="0" fontId="18" fillId="35" borderId="12" xfId="51" applyFont="1" applyFill="1" applyBorder="1" applyAlignment="1">
      <alignment horizontal="center" vertical="center" wrapText="1"/>
      <protection/>
    </xf>
    <xf numFmtId="0" fontId="26" fillId="0" borderId="11" xfId="51" applyFont="1" applyFill="1" applyBorder="1" applyAlignment="1">
      <alignment horizontal="left" vertical="center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10" fontId="26" fillId="0" borderId="10" xfId="0" applyNumberFormat="1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vertical="center" wrapText="1"/>
    </xf>
    <xf numFmtId="164" fontId="26" fillId="0" borderId="13" xfId="0" applyNumberFormat="1" applyFont="1" applyFill="1" applyBorder="1" applyAlignment="1">
      <alignment horizontal="left" vertical="center" wrapText="1"/>
    </xf>
    <xf numFmtId="164" fontId="26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10" fontId="26" fillId="0" borderId="13" xfId="0" applyNumberFormat="1" applyFont="1" applyFill="1" applyBorder="1" applyAlignment="1">
      <alignment horizontal="left" vertical="center" wrapText="1"/>
    </xf>
    <xf numFmtId="0" fontId="22" fillId="36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37" borderId="14" xfId="51" applyFont="1" applyFill="1" applyBorder="1" applyAlignment="1">
      <alignment horizontal="center" vertical="center"/>
      <protection/>
    </xf>
    <xf numFmtId="0" fontId="18" fillId="37" borderId="15" xfId="51" applyFont="1" applyFill="1" applyBorder="1" applyAlignment="1">
      <alignment horizontal="center" vertical="center"/>
      <protection/>
    </xf>
    <xf numFmtId="0" fontId="18" fillId="22" borderId="16" xfId="51" applyFont="1" applyFill="1" applyBorder="1" applyAlignment="1">
      <alignment horizontal="center" vertical="center"/>
      <protection/>
    </xf>
    <xf numFmtId="0" fontId="18" fillId="22" borderId="14" xfId="51" applyFont="1" applyFill="1" applyBorder="1" applyAlignment="1">
      <alignment horizontal="center" vertical="center"/>
      <protection/>
    </xf>
    <xf numFmtId="0" fontId="18" fillId="22" borderId="15" xfId="51" applyFont="1" applyFill="1" applyBorder="1" applyAlignment="1">
      <alignment horizontal="center" vertical="center"/>
      <protection/>
    </xf>
    <xf numFmtId="0" fontId="18" fillId="38" borderId="16" xfId="51" applyFont="1" applyFill="1" applyBorder="1" applyAlignment="1">
      <alignment horizontal="center" vertical="center"/>
      <protection/>
    </xf>
    <xf numFmtId="0" fontId="18" fillId="38" borderId="14" xfId="51" applyFont="1" applyFill="1" applyBorder="1" applyAlignment="1">
      <alignment horizontal="center" vertical="center"/>
      <protection/>
    </xf>
    <xf numFmtId="0" fontId="18" fillId="38" borderId="15" xfId="51" applyFont="1" applyFill="1" applyBorder="1" applyAlignment="1">
      <alignment horizontal="center" vertical="center"/>
      <protection/>
    </xf>
    <xf numFmtId="0" fontId="18" fillId="35" borderId="17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AF32"/>
  <sheetViews>
    <sheetView showGridLines="0" tabSelected="1" view="pageBreakPreview" zoomScale="25" zoomScaleNormal="80" zoomScaleSheetLayoutView="25" zoomScalePageLayoutView="0" workbookViewId="0" topLeftCell="A1">
      <selection activeCell="J15" sqref="J15"/>
    </sheetView>
  </sheetViews>
  <sheetFormatPr defaultColWidth="11.00390625" defaultRowHeight="12.75"/>
  <cols>
    <col min="1" max="1" width="4.00390625" style="2" customWidth="1"/>
    <col min="2" max="2" width="1.37890625" style="2" customWidth="1"/>
    <col min="3" max="3" width="25.875" style="2" bestFit="1" customWidth="1"/>
    <col min="4" max="4" width="41.75390625" style="2" customWidth="1"/>
    <col min="5" max="6" width="23.75390625" style="2" customWidth="1"/>
    <col min="7" max="7" width="16.125" style="2" customWidth="1"/>
    <col min="8" max="8" width="21.75390625" style="2" customWidth="1"/>
    <col min="9" max="9" width="9.875" style="2" bestFit="1" customWidth="1"/>
    <col min="10" max="10" width="22.25390625" style="2" bestFit="1" customWidth="1"/>
    <col min="11" max="11" width="31.125" style="2" bestFit="1" customWidth="1"/>
    <col min="12" max="12" width="30.125" style="2" customWidth="1"/>
    <col min="13" max="14" width="42.875" style="2" bestFit="1" customWidth="1"/>
    <col min="15" max="15" width="21.125" style="2" bestFit="1" customWidth="1"/>
    <col min="16" max="16" width="13.75390625" style="2" customWidth="1"/>
    <col min="17" max="17" width="18.00390625" style="2" customWidth="1"/>
    <col min="18" max="18" width="15.375" style="2" bestFit="1" customWidth="1"/>
    <col min="19" max="19" width="14.75390625" style="2" bestFit="1" customWidth="1"/>
    <col min="20" max="20" width="16.625" style="2" customWidth="1"/>
    <col min="21" max="21" width="18.00390625" style="2" bestFit="1" customWidth="1"/>
    <col min="22" max="22" width="14.00390625" style="2" bestFit="1" customWidth="1"/>
    <col min="23" max="26" width="14.125" style="2" customWidth="1"/>
    <col min="27" max="28" width="22.00390625" style="2" bestFit="1" customWidth="1"/>
    <col min="29" max="29" width="13.75390625" style="2" bestFit="1" customWidth="1"/>
    <col min="30" max="30" width="12.125" style="2" customWidth="1"/>
    <col min="31" max="31" width="63.125" style="2" customWidth="1"/>
    <col min="32" max="32" width="1.37890625" style="2" customWidth="1"/>
  </cols>
  <sheetData>
    <row r="1" ht="12.75" customHeight="1"/>
    <row r="2" spans="2:3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121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38</v>
      </c>
      <c r="I11" s="23" t="s">
        <v>39</v>
      </c>
      <c r="J11" s="1" t="s">
        <v>40</v>
      </c>
      <c r="K11" s="23" t="s">
        <v>41</v>
      </c>
      <c r="L11" s="24" t="s">
        <v>42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>
        <v>300000</v>
      </c>
      <c r="S11" s="23"/>
      <c r="T11" s="23"/>
      <c r="U11" s="23"/>
      <c r="V11" s="23"/>
      <c r="W11" s="23"/>
      <c r="X11" s="23"/>
      <c r="Y11" s="25">
        <f aca="true" t="shared" si="0" ref="Y11:Y25">IF(ISERROR(W11/S11),0,((W11/S11)*100))</f>
        <v>0</v>
      </c>
      <c r="Z11" s="24"/>
      <c r="AA11" s="24" t="s">
        <v>48</v>
      </c>
      <c r="AB11" s="26">
        <v>0</v>
      </c>
      <c r="AC11" s="25">
        <v>100</v>
      </c>
      <c r="AD11" s="25"/>
      <c r="AE11" s="27" t="s">
        <v>49</v>
      </c>
      <c r="AF11" s="11"/>
    </row>
    <row r="12" spans="2:32" ht="60.75">
      <c r="B12" s="11"/>
      <c r="C12" s="28" t="s">
        <v>54</v>
      </c>
      <c r="D12" s="28" t="s">
        <v>55</v>
      </c>
      <c r="E12" s="29" t="s">
        <v>56</v>
      </c>
      <c r="F12" s="29" t="s">
        <v>1</v>
      </c>
      <c r="G12" s="29" t="s">
        <v>38</v>
      </c>
      <c r="H12" s="30" t="s">
        <v>57</v>
      </c>
      <c r="I12" s="30" t="s">
        <v>42</v>
      </c>
      <c r="J12" s="31" t="s">
        <v>40</v>
      </c>
      <c r="K12" s="30" t="s">
        <v>58</v>
      </c>
      <c r="L12" s="32" t="s">
        <v>42</v>
      </c>
      <c r="M12" s="30" t="s">
        <v>43</v>
      </c>
      <c r="N12" s="30" t="s">
        <v>59</v>
      </c>
      <c r="O12" s="30" t="s">
        <v>60</v>
      </c>
      <c r="P12" s="32" t="s">
        <v>46</v>
      </c>
      <c r="Q12" s="32" t="s">
        <v>47</v>
      </c>
      <c r="R12" s="30">
        <v>100000</v>
      </c>
      <c r="S12" s="30">
        <v>256986.4</v>
      </c>
      <c r="T12" s="30">
        <v>256986.4</v>
      </c>
      <c r="U12" s="30">
        <v>256986.4</v>
      </c>
      <c r="V12" s="30">
        <v>256986.4</v>
      </c>
      <c r="W12" s="30">
        <v>256986.4</v>
      </c>
      <c r="X12" s="30">
        <v>256986.4</v>
      </c>
      <c r="Y12" s="33">
        <f t="shared" si="0"/>
        <v>100</v>
      </c>
      <c r="Z12" s="32">
        <v>0</v>
      </c>
      <c r="AA12" s="32" t="s">
        <v>61</v>
      </c>
      <c r="AB12" s="26">
        <v>62000</v>
      </c>
      <c r="AC12" s="33">
        <v>0</v>
      </c>
      <c r="AD12" s="33">
        <v>100</v>
      </c>
      <c r="AE12" s="34" t="s">
        <v>62</v>
      </c>
      <c r="AF12" s="11"/>
    </row>
    <row r="13" spans="2:32" ht="60.75">
      <c r="B13" s="11"/>
      <c r="C13" s="28" t="s">
        <v>63</v>
      </c>
      <c r="D13" s="28" t="s">
        <v>64</v>
      </c>
      <c r="E13" s="29" t="s">
        <v>65</v>
      </c>
      <c r="F13" s="29" t="s">
        <v>1</v>
      </c>
      <c r="G13" s="29" t="s">
        <v>38</v>
      </c>
      <c r="H13" s="30" t="s">
        <v>57</v>
      </c>
      <c r="I13" s="30" t="s">
        <v>42</v>
      </c>
      <c r="J13" s="31" t="s">
        <v>40</v>
      </c>
      <c r="K13" s="30" t="s">
        <v>58</v>
      </c>
      <c r="L13" s="32" t="s">
        <v>42</v>
      </c>
      <c r="M13" s="30" t="s">
        <v>43</v>
      </c>
      <c r="N13" s="30" t="s">
        <v>59</v>
      </c>
      <c r="O13" s="30" t="s">
        <v>60</v>
      </c>
      <c r="P13" s="32" t="s">
        <v>46</v>
      </c>
      <c r="Q13" s="32" t="s">
        <v>47</v>
      </c>
      <c r="R13" s="30">
        <v>33000</v>
      </c>
      <c r="S13" s="30">
        <v>213759.97</v>
      </c>
      <c r="T13" s="30">
        <v>213759.97</v>
      </c>
      <c r="U13" s="30">
        <v>213759.97</v>
      </c>
      <c r="V13" s="30">
        <v>213759.97</v>
      </c>
      <c r="W13" s="30">
        <v>213759.97</v>
      </c>
      <c r="X13" s="30">
        <v>213759.97</v>
      </c>
      <c r="Y13" s="33">
        <f t="shared" si="0"/>
        <v>100</v>
      </c>
      <c r="Z13" s="32">
        <v>0</v>
      </c>
      <c r="AA13" s="32" t="s">
        <v>66</v>
      </c>
      <c r="AB13" s="26">
        <v>62000</v>
      </c>
      <c r="AC13" s="33">
        <v>0</v>
      </c>
      <c r="AD13" s="33">
        <v>100</v>
      </c>
      <c r="AE13" s="34" t="s">
        <v>67</v>
      </c>
      <c r="AF13" s="11"/>
    </row>
    <row r="14" spans="2:32" ht="60.75">
      <c r="B14" s="11"/>
      <c r="C14" s="28" t="s">
        <v>69</v>
      </c>
      <c r="D14" s="28" t="s">
        <v>70</v>
      </c>
      <c r="E14" s="29" t="s">
        <v>71</v>
      </c>
      <c r="F14" s="29" t="s">
        <v>1</v>
      </c>
      <c r="G14" s="29" t="s">
        <v>38</v>
      </c>
      <c r="H14" s="30" t="s">
        <v>72</v>
      </c>
      <c r="I14" s="30" t="s">
        <v>51</v>
      </c>
      <c r="J14" s="31" t="s">
        <v>40</v>
      </c>
      <c r="K14" s="30" t="s">
        <v>41</v>
      </c>
      <c r="L14" s="32" t="s">
        <v>42</v>
      </c>
      <c r="M14" s="30" t="s">
        <v>43</v>
      </c>
      <c r="N14" s="30" t="s">
        <v>73</v>
      </c>
      <c r="O14" s="30" t="s">
        <v>74</v>
      </c>
      <c r="P14" s="32" t="s">
        <v>46</v>
      </c>
      <c r="Q14" s="32" t="s">
        <v>47</v>
      </c>
      <c r="R14" s="30">
        <v>200000</v>
      </c>
      <c r="S14" s="30">
        <v>200000</v>
      </c>
      <c r="T14" s="30">
        <v>200000</v>
      </c>
      <c r="U14" s="30">
        <v>200000</v>
      </c>
      <c r="V14" s="30">
        <v>200000</v>
      </c>
      <c r="W14" s="30">
        <v>200000</v>
      </c>
      <c r="X14" s="30">
        <v>200000</v>
      </c>
      <c r="Y14" s="33">
        <f t="shared" si="0"/>
        <v>100</v>
      </c>
      <c r="Z14" s="32">
        <v>0</v>
      </c>
      <c r="AA14" s="32" t="s">
        <v>48</v>
      </c>
      <c r="AB14" s="26">
        <v>200</v>
      </c>
      <c r="AC14" s="33">
        <v>100</v>
      </c>
      <c r="AD14" s="33">
        <v>100</v>
      </c>
      <c r="AE14" s="34" t="s">
        <v>75</v>
      </c>
      <c r="AF14" s="11"/>
    </row>
    <row r="15" spans="2:32" ht="121.5">
      <c r="B15" s="11"/>
      <c r="C15" s="28" t="s">
        <v>76</v>
      </c>
      <c r="D15" s="28" t="s">
        <v>77</v>
      </c>
      <c r="E15" s="29" t="s">
        <v>78</v>
      </c>
      <c r="F15" s="29" t="s">
        <v>1</v>
      </c>
      <c r="G15" s="29" t="s">
        <v>38</v>
      </c>
      <c r="H15" s="30" t="s">
        <v>79</v>
      </c>
      <c r="I15" s="30" t="s">
        <v>51</v>
      </c>
      <c r="J15" s="31" t="s">
        <v>40</v>
      </c>
      <c r="K15" s="30" t="s">
        <v>41</v>
      </c>
      <c r="L15" s="32" t="s">
        <v>42</v>
      </c>
      <c r="M15" s="30" t="s">
        <v>43</v>
      </c>
      <c r="N15" s="30" t="s">
        <v>80</v>
      </c>
      <c r="O15" s="30" t="s">
        <v>81</v>
      </c>
      <c r="P15" s="32" t="s">
        <v>46</v>
      </c>
      <c r="Q15" s="32" t="s">
        <v>47</v>
      </c>
      <c r="R15" s="30">
        <v>200000</v>
      </c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48</v>
      </c>
      <c r="AB15" s="26">
        <v>1283</v>
      </c>
      <c r="AC15" s="33">
        <v>100</v>
      </c>
      <c r="AD15" s="33"/>
      <c r="AE15" s="34" t="s">
        <v>49</v>
      </c>
      <c r="AF15" s="11"/>
    </row>
    <row r="16" spans="2:32" ht="60.75">
      <c r="B16" s="11"/>
      <c r="C16" s="28" t="s">
        <v>82</v>
      </c>
      <c r="D16" s="28" t="s">
        <v>83</v>
      </c>
      <c r="E16" s="29" t="s">
        <v>84</v>
      </c>
      <c r="F16" s="29" t="s">
        <v>1</v>
      </c>
      <c r="G16" s="29" t="s">
        <v>38</v>
      </c>
      <c r="H16" s="30" t="s">
        <v>57</v>
      </c>
      <c r="I16" s="30" t="s">
        <v>42</v>
      </c>
      <c r="J16" s="31" t="s">
        <v>40</v>
      </c>
      <c r="K16" s="30" t="s">
        <v>58</v>
      </c>
      <c r="L16" s="32" t="s">
        <v>42</v>
      </c>
      <c r="M16" s="30" t="s">
        <v>43</v>
      </c>
      <c r="N16" s="30" t="s">
        <v>85</v>
      </c>
      <c r="O16" s="30" t="s">
        <v>60</v>
      </c>
      <c r="P16" s="32" t="s">
        <v>46</v>
      </c>
      <c r="Q16" s="32" t="s">
        <v>47</v>
      </c>
      <c r="R16" s="30">
        <v>7520</v>
      </c>
      <c r="S16" s="30">
        <v>271066.02</v>
      </c>
      <c r="T16" s="30">
        <v>271066.02</v>
      </c>
      <c r="U16" s="30">
        <v>271066.02</v>
      </c>
      <c r="V16" s="30">
        <v>271066.02</v>
      </c>
      <c r="W16" s="30">
        <v>271066.02</v>
      </c>
      <c r="X16" s="30">
        <v>271066.02</v>
      </c>
      <c r="Y16" s="33">
        <f t="shared" si="0"/>
        <v>100</v>
      </c>
      <c r="Z16" s="32">
        <v>0</v>
      </c>
      <c r="AA16" s="32" t="s">
        <v>61</v>
      </c>
      <c r="AB16" s="26">
        <v>7698</v>
      </c>
      <c r="AC16" s="33">
        <v>0</v>
      </c>
      <c r="AD16" s="33">
        <v>100</v>
      </c>
      <c r="AE16" s="34" t="s">
        <v>86</v>
      </c>
      <c r="AF16" s="11"/>
    </row>
    <row r="17" spans="2:32" ht="60.75">
      <c r="B17" s="11"/>
      <c r="C17" s="28" t="s">
        <v>87</v>
      </c>
      <c r="D17" s="28" t="s">
        <v>88</v>
      </c>
      <c r="E17" s="29" t="s">
        <v>89</v>
      </c>
      <c r="F17" s="29" t="s">
        <v>1</v>
      </c>
      <c r="G17" s="29" t="s">
        <v>38</v>
      </c>
      <c r="H17" s="30" t="s">
        <v>53</v>
      </c>
      <c r="I17" s="30" t="s">
        <v>51</v>
      </c>
      <c r="J17" s="31" t="s">
        <v>40</v>
      </c>
      <c r="K17" s="30" t="s">
        <v>41</v>
      </c>
      <c r="L17" s="32" t="s">
        <v>42</v>
      </c>
      <c r="M17" s="30" t="s">
        <v>43</v>
      </c>
      <c r="N17" s="30" t="s">
        <v>90</v>
      </c>
      <c r="O17" s="30" t="s">
        <v>45</v>
      </c>
      <c r="P17" s="32" t="s">
        <v>46</v>
      </c>
      <c r="Q17" s="32" t="s">
        <v>47</v>
      </c>
      <c r="R17" s="30">
        <v>2500000</v>
      </c>
      <c r="S17" s="30">
        <v>2500000</v>
      </c>
      <c r="T17" s="30">
        <v>2500000</v>
      </c>
      <c r="U17" s="30">
        <v>2500000</v>
      </c>
      <c r="V17" s="30">
        <v>2500000</v>
      </c>
      <c r="W17" s="30">
        <v>2500000</v>
      </c>
      <c r="X17" s="30">
        <v>2500000</v>
      </c>
      <c r="Y17" s="33">
        <f t="shared" si="0"/>
        <v>100</v>
      </c>
      <c r="Z17" s="32">
        <v>0</v>
      </c>
      <c r="AA17" s="32" t="s">
        <v>48</v>
      </c>
      <c r="AB17" s="26">
        <v>133</v>
      </c>
      <c r="AC17" s="33">
        <v>100</v>
      </c>
      <c r="AD17" s="33">
        <v>100</v>
      </c>
      <c r="AE17" s="34" t="s">
        <v>91</v>
      </c>
      <c r="AF17" s="11"/>
    </row>
    <row r="18" spans="2:32" ht="60.75">
      <c r="B18" s="11"/>
      <c r="C18" s="28" t="s">
        <v>92</v>
      </c>
      <c r="D18" s="28" t="s">
        <v>93</v>
      </c>
      <c r="E18" s="29" t="s">
        <v>94</v>
      </c>
      <c r="F18" s="29" t="s">
        <v>1</v>
      </c>
      <c r="G18" s="29" t="s">
        <v>38</v>
      </c>
      <c r="H18" s="30" t="s">
        <v>95</v>
      </c>
      <c r="I18" s="30" t="s">
        <v>51</v>
      </c>
      <c r="J18" s="31" t="s">
        <v>40</v>
      </c>
      <c r="K18" s="30" t="s">
        <v>41</v>
      </c>
      <c r="L18" s="32" t="s">
        <v>42</v>
      </c>
      <c r="M18" s="30" t="s">
        <v>43</v>
      </c>
      <c r="N18" s="30" t="s">
        <v>96</v>
      </c>
      <c r="O18" s="30" t="s">
        <v>74</v>
      </c>
      <c r="P18" s="32" t="s">
        <v>46</v>
      </c>
      <c r="Q18" s="32" t="s">
        <v>47</v>
      </c>
      <c r="R18" s="30">
        <v>1000000</v>
      </c>
      <c r="S18" s="30">
        <v>2104316.8</v>
      </c>
      <c r="T18" s="30">
        <v>2104316.8</v>
      </c>
      <c r="U18" s="30">
        <v>2104316.8</v>
      </c>
      <c r="V18" s="30">
        <v>2104316.8</v>
      </c>
      <c r="W18" s="30">
        <v>2104316.8</v>
      </c>
      <c r="X18" s="30">
        <v>2104316.8</v>
      </c>
      <c r="Y18" s="33">
        <f t="shared" si="0"/>
        <v>100</v>
      </c>
      <c r="Z18" s="32">
        <v>0</v>
      </c>
      <c r="AA18" s="32" t="s">
        <v>48</v>
      </c>
      <c r="AB18" s="26">
        <v>80</v>
      </c>
      <c r="AC18" s="33">
        <v>100</v>
      </c>
      <c r="AD18" s="33">
        <v>100</v>
      </c>
      <c r="AE18" s="34" t="s">
        <v>75</v>
      </c>
      <c r="AF18" s="11"/>
    </row>
    <row r="19" spans="2:32" ht="60.75">
      <c r="B19" s="11"/>
      <c r="C19" s="28" t="s">
        <v>97</v>
      </c>
      <c r="D19" s="28" t="s">
        <v>98</v>
      </c>
      <c r="E19" s="29" t="s">
        <v>99</v>
      </c>
      <c r="F19" s="29" t="s">
        <v>1</v>
      </c>
      <c r="G19" s="29" t="s">
        <v>38</v>
      </c>
      <c r="H19" s="30" t="s">
        <v>100</v>
      </c>
      <c r="I19" s="30" t="s">
        <v>51</v>
      </c>
      <c r="J19" s="31" t="s">
        <v>40</v>
      </c>
      <c r="K19" s="30" t="s">
        <v>41</v>
      </c>
      <c r="L19" s="32" t="s">
        <v>42</v>
      </c>
      <c r="M19" s="30" t="s">
        <v>43</v>
      </c>
      <c r="N19" s="30" t="s">
        <v>101</v>
      </c>
      <c r="O19" s="30" t="s">
        <v>52</v>
      </c>
      <c r="P19" s="32" t="s">
        <v>46</v>
      </c>
      <c r="Q19" s="32" t="s">
        <v>47</v>
      </c>
      <c r="R19" s="30">
        <v>452446.24</v>
      </c>
      <c r="S19" s="30">
        <v>350150.14</v>
      </c>
      <c r="T19" s="30">
        <v>350150.14</v>
      </c>
      <c r="U19" s="30">
        <v>350150.14</v>
      </c>
      <c r="V19" s="30">
        <v>350150.14</v>
      </c>
      <c r="W19" s="30">
        <v>350150.14</v>
      </c>
      <c r="X19" s="30">
        <v>350150.14</v>
      </c>
      <c r="Y19" s="33">
        <f t="shared" si="0"/>
        <v>100</v>
      </c>
      <c r="Z19" s="32">
        <v>0</v>
      </c>
      <c r="AA19" s="32" t="s">
        <v>102</v>
      </c>
      <c r="AB19" s="26">
        <v>170</v>
      </c>
      <c r="AC19" s="33">
        <v>100</v>
      </c>
      <c r="AD19" s="33">
        <v>100</v>
      </c>
      <c r="AE19" s="34" t="s">
        <v>91</v>
      </c>
      <c r="AF19" s="11"/>
    </row>
    <row r="20" spans="2:32" ht="60.75">
      <c r="B20" s="11"/>
      <c r="C20" s="28" t="s">
        <v>103</v>
      </c>
      <c r="D20" s="28" t="s">
        <v>104</v>
      </c>
      <c r="E20" s="29" t="s">
        <v>105</v>
      </c>
      <c r="F20" s="29" t="s">
        <v>1</v>
      </c>
      <c r="G20" s="29" t="s">
        <v>38</v>
      </c>
      <c r="H20" s="30" t="s">
        <v>106</v>
      </c>
      <c r="I20" s="30" t="s">
        <v>51</v>
      </c>
      <c r="J20" s="31" t="s">
        <v>40</v>
      </c>
      <c r="K20" s="30" t="s">
        <v>41</v>
      </c>
      <c r="L20" s="32" t="s">
        <v>107</v>
      </c>
      <c r="M20" s="30" t="s">
        <v>43</v>
      </c>
      <c r="N20" s="30" t="s">
        <v>90</v>
      </c>
      <c r="O20" s="30" t="s">
        <v>74</v>
      </c>
      <c r="P20" s="32" t="s">
        <v>46</v>
      </c>
      <c r="Q20" s="32" t="s">
        <v>47</v>
      </c>
      <c r="R20" s="30">
        <v>5000000</v>
      </c>
      <c r="S20" s="30">
        <v>5000000</v>
      </c>
      <c r="T20" s="30">
        <v>5000000</v>
      </c>
      <c r="U20" s="30">
        <v>5000000</v>
      </c>
      <c r="V20" s="30">
        <v>5000000</v>
      </c>
      <c r="W20" s="30">
        <v>5000000</v>
      </c>
      <c r="X20" s="30">
        <v>5000000</v>
      </c>
      <c r="Y20" s="33">
        <f t="shared" si="0"/>
        <v>100</v>
      </c>
      <c r="Z20" s="32">
        <v>0</v>
      </c>
      <c r="AA20" s="32" t="s">
        <v>48</v>
      </c>
      <c r="AB20" s="26">
        <v>600</v>
      </c>
      <c r="AC20" s="33">
        <v>0</v>
      </c>
      <c r="AD20" s="33">
        <v>100</v>
      </c>
      <c r="AE20" s="34" t="s">
        <v>75</v>
      </c>
      <c r="AF20" s="11"/>
    </row>
    <row r="21" spans="2:32" ht="60.75">
      <c r="B21" s="11"/>
      <c r="C21" s="28" t="s">
        <v>108</v>
      </c>
      <c r="D21" s="28" t="s">
        <v>109</v>
      </c>
      <c r="E21" s="29" t="s">
        <v>110</v>
      </c>
      <c r="F21" s="29" t="s">
        <v>1</v>
      </c>
      <c r="G21" s="29" t="s">
        <v>38</v>
      </c>
      <c r="H21" s="30" t="s">
        <v>111</v>
      </c>
      <c r="I21" s="30" t="s">
        <v>51</v>
      </c>
      <c r="J21" s="31" t="s">
        <v>40</v>
      </c>
      <c r="K21" s="30" t="s">
        <v>41</v>
      </c>
      <c r="L21" s="32" t="s">
        <v>42</v>
      </c>
      <c r="M21" s="30" t="s">
        <v>43</v>
      </c>
      <c r="N21" s="30" t="s">
        <v>44</v>
      </c>
      <c r="O21" s="30" t="s">
        <v>74</v>
      </c>
      <c r="P21" s="32" t="s">
        <v>46</v>
      </c>
      <c r="Q21" s="32" t="s">
        <v>47</v>
      </c>
      <c r="R21" s="30">
        <v>4000000</v>
      </c>
      <c r="S21" s="30">
        <v>4000000</v>
      </c>
      <c r="T21" s="30">
        <v>4000000</v>
      </c>
      <c r="U21" s="30">
        <v>4000000</v>
      </c>
      <c r="V21" s="30">
        <v>4000000</v>
      </c>
      <c r="W21" s="30">
        <v>4000000</v>
      </c>
      <c r="X21" s="30">
        <v>4000000</v>
      </c>
      <c r="Y21" s="33">
        <f t="shared" si="0"/>
        <v>100</v>
      </c>
      <c r="Z21" s="32">
        <v>0</v>
      </c>
      <c r="AA21" s="32" t="s">
        <v>48</v>
      </c>
      <c r="AB21" s="26">
        <v>333</v>
      </c>
      <c r="AC21" s="33">
        <v>100</v>
      </c>
      <c r="AD21" s="33">
        <v>100</v>
      </c>
      <c r="AE21" s="34" t="s">
        <v>75</v>
      </c>
      <c r="AF21" s="11"/>
    </row>
    <row r="22" spans="2:32" ht="60.75">
      <c r="B22" s="11"/>
      <c r="C22" s="28" t="s">
        <v>112</v>
      </c>
      <c r="D22" s="28" t="s">
        <v>113</v>
      </c>
      <c r="E22" s="29" t="s">
        <v>114</v>
      </c>
      <c r="F22" s="29" t="s">
        <v>1</v>
      </c>
      <c r="G22" s="29" t="s">
        <v>38</v>
      </c>
      <c r="H22" s="30" t="s">
        <v>111</v>
      </c>
      <c r="I22" s="30" t="s">
        <v>51</v>
      </c>
      <c r="J22" s="31" t="s">
        <v>40</v>
      </c>
      <c r="K22" s="30" t="s">
        <v>41</v>
      </c>
      <c r="L22" s="32" t="s">
        <v>42</v>
      </c>
      <c r="M22" s="30" t="s">
        <v>43</v>
      </c>
      <c r="N22" s="30" t="s">
        <v>90</v>
      </c>
      <c r="O22" s="30" t="s">
        <v>74</v>
      </c>
      <c r="P22" s="32" t="s">
        <v>46</v>
      </c>
      <c r="Q22" s="32" t="s">
        <v>47</v>
      </c>
      <c r="R22" s="30">
        <v>6000000</v>
      </c>
      <c r="S22" s="30">
        <v>6000000</v>
      </c>
      <c r="T22" s="30">
        <v>6000000</v>
      </c>
      <c r="U22" s="30">
        <v>6000000</v>
      </c>
      <c r="V22" s="30">
        <v>6000000</v>
      </c>
      <c r="W22" s="30">
        <v>6000000</v>
      </c>
      <c r="X22" s="30">
        <v>6000000</v>
      </c>
      <c r="Y22" s="33">
        <f t="shared" si="0"/>
        <v>100</v>
      </c>
      <c r="Z22" s="32">
        <v>0</v>
      </c>
      <c r="AA22" s="32" t="s">
        <v>48</v>
      </c>
      <c r="AB22" s="26">
        <v>571</v>
      </c>
      <c r="AC22" s="33">
        <v>100</v>
      </c>
      <c r="AD22" s="33">
        <v>100</v>
      </c>
      <c r="AE22" s="34" t="s">
        <v>75</v>
      </c>
      <c r="AF22" s="11"/>
    </row>
    <row r="23" spans="2:32" ht="60.75">
      <c r="B23" s="11"/>
      <c r="C23" s="28" t="s">
        <v>115</v>
      </c>
      <c r="D23" s="28" t="s">
        <v>116</v>
      </c>
      <c r="E23" s="29" t="s">
        <v>117</v>
      </c>
      <c r="F23" s="29" t="s">
        <v>1</v>
      </c>
      <c r="G23" s="29" t="s">
        <v>38</v>
      </c>
      <c r="H23" s="30" t="s">
        <v>118</v>
      </c>
      <c r="I23" s="30" t="s">
        <v>51</v>
      </c>
      <c r="J23" s="31" t="s">
        <v>40</v>
      </c>
      <c r="K23" s="30" t="s">
        <v>41</v>
      </c>
      <c r="L23" s="32" t="s">
        <v>42</v>
      </c>
      <c r="M23" s="30" t="s">
        <v>43</v>
      </c>
      <c r="N23" s="30" t="s">
        <v>90</v>
      </c>
      <c r="O23" s="30" t="s">
        <v>74</v>
      </c>
      <c r="P23" s="32" t="s">
        <v>46</v>
      </c>
      <c r="Q23" s="32" t="s">
        <v>47</v>
      </c>
      <c r="R23" s="30">
        <v>6000000</v>
      </c>
      <c r="S23" s="30">
        <v>5750000.93</v>
      </c>
      <c r="T23" s="30">
        <v>5750000.93</v>
      </c>
      <c r="U23" s="30">
        <v>5750000.93</v>
      </c>
      <c r="V23" s="30">
        <v>5750000.93</v>
      </c>
      <c r="W23" s="30">
        <v>5750000.93</v>
      </c>
      <c r="X23" s="30">
        <v>5750000.93</v>
      </c>
      <c r="Y23" s="33">
        <f t="shared" si="0"/>
        <v>100</v>
      </c>
      <c r="Z23" s="32">
        <v>0</v>
      </c>
      <c r="AA23" s="32" t="s">
        <v>48</v>
      </c>
      <c r="AB23" s="26">
        <v>500</v>
      </c>
      <c r="AC23" s="33">
        <v>100</v>
      </c>
      <c r="AD23" s="33">
        <v>100</v>
      </c>
      <c r="AE23" s="34" t="s">
        <v>75</v>
      </c>
      <c r="AF23" s="11"/>
    </row>
    <row r="24" spans="2:32" ht="60.75">
      <c r="B24" s="11"/>
      <c r="C24" s="28" t="s">
        <v>120</v>
      </c>
      <c r="D24" s="28" t="s">
        <v>121</v>
      </c>
      <c r="E24" s="29" t="s">
        <v>122</v>
      </c>
      <c r="F24" s="29" t="s">
        <v>1</v>
      </c>
      <c r="G24" s="29" t="s">
        <v>38</v>
      </c>
      <c r="H24" s="30" t="s">
        <v>123</v>
      </c>
      <c r="I24" s="30" t="s">
        <v>51</v>
      </c>
      <c r="J24" s="31" t="s">
        <v>40</v>
      </c>
      <c r="K24" s="30" t="s">
        <v>41</v>
      </c>
      <c r="L24" s="32" t="s">
        <v>42</v>
      </c>
      <c r="M24" s="30" t="s">
        <v>43</v>
      </c>
      <c r="N24" s="30" t="s">
        <v>44</v>
      </c>
      <c r="O24" s="30" t="s">
        <v>124</v>
      </c>
      <c r="P24" s="32" t="s">
        <v>46</v>
      </c>
      <c r="Q24" s="32" t="s">
        <v>47</v>
      </c>
      <c r="R24" s="30">
        <v>3361158.4</v>
      </c>
      <c r="S24" s="30">
        <v>2480471.12</v>
      </c>
      <c r="T24" s="30">
        <v>2480471.12</v>
      </c>
      <c r="U24" s="30">
        <v>2480471.12</v>
      </c>
      <c r="V24" s="30">
        <v>2480471.12</v>
      </c>
      <c r="W24" s="30">
        <v>2480471.12</v>
      </c>
      <c r="X24" s="30">
        <v>2480471.12</v>
      </c>
      <c r="Y24" s="33">
        <f t="shared" si="0"/>
        <v>100</v>
      </c>
      <c r="Z24" s="32">
        <v>0</v>
      </c>
      <c r="AA24" s="32" t="s">
        <v>48</v>
      </c>
      <c r="AB24" s="26">
        <v>1000</v>
      </c>
      <c r="AC24" s="33">
        <v>100</v>
      </c>
      <c r="AD24" s="33">
        <v>100</v>
      </c>
      <c r="AE24" s="34" t="s">
        <v>91</v>
      </c>
      <c r="AF24" s="11"/>
    </row>
    <row r="25" spans="2:32" ht="60.75">
      <c r="B25" s="11"/>
      <c r="C25" s="28" t="s">
        <v>125</v>
      </c>
      <c r="D25" s="28" t="s">
        <v>126</v>
      </c>
      <c r="E25" s="29" t="s">
        <v>127</v>
      </c>
      <c r="F25" s="29" t="s">
        <v>1</v>
      </c>
      <c r="G25" s="29" t="s">
        <v>38</v>
      </c>
      <c r="H25" s="30" t="s">
        <v>50</v>
      </c>
      <c r="I25" s="30" t="s">
        <v>51</v>
      </c>
      <c r="J25" s="31" t="s">
        <v>40</v>
      </c>
      <c r="K25" s="30" t="s">
        <v>41</v>
      </c>
      <c r="L25" s="32" t="s">
        <v>42</v>
      </c>
      <c r="M25" s="30" t="s">
        <v>43</v>
      </c>
      <c r="N25" s="30" t="s">
        <v>44</v>
      </c>
      <c r="O25" s="30" t="s">
        <v>124</v>
      </c>
      <c r="P25" s="32" t="s">
        <v>46</v>
      </c>
      <c r="Q25" s="32" t="s">
        <v>47</v>
      </c>
      <c r="R25" s="30">
        <v>7858206.04</v>
      </c>
      <c r="S25" s="30">
        <v>7765368.16</v>
      </c>
      <c r="T25" s="30">
        <v>7765368.16</v>
      </c>
      <c r="U25" s="30">
        <v>7765368.16</v>
      </c>
      <c r="V25" s="30">
        <v>7765368.16</v>
      </c>
      <c r="W25" s="30">
        <v>7765368.16</v>
      </c>
      <c r="X25" s="30">
        <v>7765368.16</v>
      </c>
      <c r="Y25" s="33">
        <f t="shared" si="0"/>
        <v>100</v>
      </c>
      <c r="Z25" s="32">
        <v>0</v>
      </c>
      <c r="AA25" s="32" t="s">
        <v>48</v>
      </c>
      <c r="AB25" s="26">
        <v>7928</v>
      </c>
      <c r="AC25" s="33">
        <v>100</v>
      </c>
      <c r="AD25" s="33">
        <v>100</v>
      </c>
      <c r="AE25" s="34" t="s">
        <v>75</v>
      </c>
      <c r="AF25" s="11"/>
    </row>
    <row r="26" spans="2:32" ht="60.75">
      <c r="B26" s="11"/>
      <c r="C26" s="28" t="s">
        <v>128</v>
      </c>
      <c r="D26" s="28" t="s">
        <v>129</v>
      </c>
      <c r="E26" s="29" t="s">
        <v>130</v>
      </c>
      <c r="F26" s="29" t="s">
        <v>1</v>
      </c>
      <c r="G26" s="29" t="s">
        <v>38</v>
      </c>
      <c r="H26" s="30" t="s">
        <v>57</v>
      </c>
      <c r="I26" s="30" t="s">
        <v>42</v>
      </c>
      <c r="J26" s="31" t="s">
        <v>40</v>
      </c>
      <c r="K26" s="30" t="s">
        <v>58</v>
      </c>
      <c r="L26" s="32" t="s">
        <v>42</v>
      </c>
      <c r="M26" s="30" t="s">
        <v>43</v>
      </c>
      <c r="N26" s="30" t="s">
        <v>85</v>
      </c>
      <c r="O26" s="30" t="s">
        <v>60</v>
      </c>
      <c r="P26" s="32" t="s">
        <v>46</v>
      </c>
      <c r="Q26" s="32" t="s">
        <v>47</v>
      </c>
      <c r="R26" s="30">
        <v>1012500.05</v>
      </c>
      <c r="S26" s="30">
        <v>1012500.05</v>
      </c>
      <c r="T26" s="30">
        <v>1012500.05</v>
      </c>
      <c r="U26" s="30">
        <v>1012500.05</v>
      </c>
      <c r="V26" s="30">
        <v>1012500.05</v>
      </c>
      <c r="W26" s="30">
        <v>1012500.05</v>
      </c>
      <c r="X26" s="30">
        <v>1012500.05</v>
      </c>
      <c r="Y26" s="33">
        <f aca="true" t="shared" si="1" ref="Y26:Y31">IF(ISERROR(W26/S26),0,((W26/S26)*100))</f>
        <v>100</v>
      </c>
      <c r="Z26" s="32">
        <v>0</v>
      </c>
      <c r="AA26" s="32" t="s">
        <v>131</v>
      </c>
      <c r="AB26" s="26">
        <v>62197</v>
      </c>
      <c r="AC26" s="33">
        <v>0</v>
      </c>
      <c r="AD26" s="33">
        <v>100</v>
      </c>
      <c r="AE26" s="34" t="s">
        <v>132</v>
      </c>
      <c r="AF26" s="11"/>
    </row>
    <row r="27" spans="2:32" ht="60.75">
      <c r="B27" s="11"/>
      <c r="C27" s="28" t="s">
        <v>133</v>
      </c>
      <c r="D27" s="28" t="s">
        <v>134</v>
      </c>
      <c r="E27" s="29" t="s">
        <v>135</v>
      </c>
      <c r="F27" s="29" t="s">
        <v>1</v>
      </c>
      <c r="G27" s="29" t="s">
        <v>38</v>
      </c>
      <c r="H27" s="30" t="s">
        <v>57</v>
      </c>
      <c r="I27" s="30" t="s">
        <v>42</v>
      </c>
      <c r="J27" s="31" t="s">
        <v>40</v>
      </c>
      <c r="K27" s="30" t="s">
        <v>58</v>
      </c>
      <c r="L27" s="32" t="s">
        <v>42</v>
      </c>
      <c r="M27" s="30" t="s">
        <v>43</v>
      </c>
      <c r="N27" s="30" t="s">
        <v>85</v>
      </c>
      <c r="O27" s="30" t="s">
        <v>60</v>
      </c>
      <c r="P27" s="32" t="s">
        <v>46</v>
      </c>
      <c r="Q27" s="32" t="s">
        <v>47</v>
      </c>
      <c r="R27" s="30">
        <v>153352</v>
      </c>
      <c r="S27" s="30">
        <v>153352</v>
      </c>
      <c r="T27" s="30">
        <v>153352</v>
      </c>
      <c r="U27" s="30">
        <v>153352</v>
      </c>
      <c r="V27" s="30">
        <v>153352</v>
      </c>
      <c r="W27" s="30">
        <v>153352</v>
      </c>
      <c r="X27" s="30">
        <v>153352</v>
      </c>
      <c r="Y27" s="33">
        <f t="shared" si="1"/>
        <v>100</v>
      </c>
      <c r="Z27" s="32">
        <v>0</v>
      </c>
      <c r="AA27" s="32" t="s">
        <v>61</v>
      </c>
      <c r="AB27" s="26">
        <v>565</v>
      </c>
      <c r="AC27" s="33">
        <v>0</v>
      </c>
      <c r="AD27" s="33">
        <v>100</v>
      </c>
      <c r="AE27" s="34" t="s">
        <v>136</v>
      </c>
      <c r="AF27" s="11"/>
    </row>
    <row r="28" spans="2:32" ht="60.75">
      <c r="B28" s="11"/>
      <c r="C28" s="28" t="s">
        <v>137</v>
      </c>
      <c r="D28" s="28" t="s">
        <v>138</v>
      </c>
      <c r="E28" s="29" t="s">
        <v>139</v>
      </c>
      <c r="F28" s="29" t="s">
        <v>1</v>
      </c>
      <c r="G28" s="29" t="s">
        <v>38</v>
      </c>
      <c r="H28" s="30" t="s">
        <v>57</v>
      </c>
      <c r="I28" s="30" t="s">
        <v>42</v>
      </c>
      <c r="J28" s="31" t="s">
        <v>40</v>
      </c>
      <c r="K28" s="30" t="s">
        <v>58</v>
      </c>
      <c r="L28" s="32" t="s">
        <v>42</v>
      </c>
      <c r="M28" s="30" t="s">
        <v>43</v>
      </c>
      <c r="N28" s="30" t="s">
        <v>85</v>
      </c>
      <c r="O28" s="30" t="s">
        <v>60</v>
      </c>
      <c r="P28" s="32" t="s">
        <v>46</v>
      </c>
      <c r="Q28" s="32" t="s">
        <v>47</v>
      </c>
      <c r="R28" s="30">
        <v>72500</v>
      </c>
      <c r="S28" s="30">
        <v>72500</v>
      </c>
      <c r="T28" s="30">
        <v>72500</v>
      </c>
      <c r="U28" s="30">
        <v>72500</v>
      </c>
      <c r="V28" s="30">
        <v>72500</v>
      </c>
      <c r="W28" s="30">
        <v>72500</v>
      </c>
      <c r="X28" s="30">
        <v>72500</v>
      </c>
      <c r="Y28" s="33">
        <f t="shared" si="1"/>
        <v>100</v>
      </c>
      <c r="Z28" s="32">
        <v>0</v>
      </c>
      <c r="AA28" s="32" t="s">
        <v>140</v>
      </c>
      <c r="AB28" s="26">
        <v>565</v>
      </c>
      <c r="AC28" s="33">
        <v>0</v>
      </c>
      <c r="AD28" s="33">
        <v>100</v>
      </c>
      <c r="AE28" s="34" t="s">
        <v>75</v>
      </c>
      <c r="AF28" s="11"/>
    </row>
    <row r="29" spans="2:32" ht="60.75">
      <c r="B29" s="11"/>
      <c r="C29" s="28" t="s">
        <v>141</v>
      </c>
      <c r="D29" s="28" t="s">
        <v>142</v>
      </c>
      <c r="E29" s="29" t="s">
        <v>143</v>
      </c>
      <c r="F29" s="29" t="s">
        <v>1</v>
      </c>
      <c r="G29" s="29" t="s">
        <v>38</v>
      </c>
      <c r="H29" s="30" t="s">
        <v>57</v>
      </c>
      <c r="I29" s="30" t="s">
        <v>42</v>
      </c>
      <c r="J29" s="31" t="s">
        <v>40</v>
      </c>
      <c r="K29" s="30" t="s">
        <v>58</v>
      </c>
      <c r="L29" s="32" t="s">
        <v>42</v>
      </c>
      <c r="M29" s="30" t="s">
        <v>43</v>
      </c>
      <c r="N29" s="30" t="s">
        <v>85</v>
      </c>
      <c r="O29" s="30" t="s">
        <v>60</v>
      </c>
      <c r="P29" s="32" t="s">
        <v>46</v>
      </c>
      <c r="Q29" s="32" t="s">
        <v>47</v>
      </c>
      <c r="R29" s="30">
        <v>80939</v>
      </c>
      <c r="S29" s="30">
        <v>80939</v>
      </c>
      <c r="T29" s="30">
        <v>80939</v>
      </c>
      <c r="U29" s="30">
        <v>80939</v>
      </c>
      <c r="V29" s="30">
        <v>80939</v>
      </c>
      <c r="W29" s="30">
        <v>80939</v>
      </c>
      <c r="X29" s="30">
        <v>80939</v>
      </c>
      <c r="Y29" s="33">
        <f t="shared" si="1"/>
        <v>100</v>
      </c>
      <c r="Z29" s="32">
        <v>0</v>
      </c>
      <c r="AA29" s="32" t="s">
        <v>66</v>
      </c>
      <c r="AB29" s="26">
        <v>565</v>
      </c>
      <c r="AC29" s="33">
        <v>0</v>
      </c>
      <c r="AD29" s="33">
        <v>100</v>
      </c>
      <c r="AE29" s="34" t="s">
        <v>75</v>
      </c>
      <c r="AF29" s="11"/>
    </row>
    <row r="30" spans="2:32" ht="60.75">
      <c r="B30" s="11"/>
      <c r="C30" s="28" t="s">
        <v>144</v>
      </c>
      <c r="D30" s="28" t="s">
        <v>145</v>
      </c>
      <c r="E30" s="29" t="s">
        <v>146</v>
      </c>
      <c r="F30" s="29" t="s">
        <v>1</v>
      </c>
      <c r="G30" s="29" t="s">
        <v>38</v>
      </c>
      <c r="H30" s="30" t="s">
        <v>57</v>
      </c>
      <c r="I30" s="30" t="s">
        <v>42</v>
      </c>
      <c r="J30" s="31" t="s">
        <v>40</v>
      </c>
      <c r="K30" s="30" t="s">
        <v>58</v>
      </c>
      <c r="L30" s="32" t="s">
        <v>42</v>
      </c>
      <c r="M30" s="30" t="s">
        <v>43</v>
      </c>
      <c r="N30" s="30" t="s">
        <v>85</v>
      </c>
      <c r="O30" s="30" t="s">
        <v>60</v>
      </c>
      <c r="P30" s="32" t="s">
        <v>46</v>
      </c>
      <c r="Q30" s="32" t="s">
        <v>47</v>
      </c>
      <c r="R30" s="30">
        <v>38106</v>
      </c>
      <c r="S30" s="30">
        <v>38106</v>
      </c>
      <c r="T30" s="30">
        <v>38106</v>
      </c>
      <c r="U30" s="30">
        <v>38106</v>
      </c>
      <c r="V30" s="30">
        <v>38106</v>
      </c>
      <c r="W30" s="30">
        <v>38106</v>
      </c>
      <c r="X30" s="30">
        <v>38106</v>
      </c>
      <c r="Y30" s="33">
        <f t="shared" si="1"/>
        <v>100</v>
      </c>
      <c r="Z30" s="32">
        <v>0</v>
      </c>
      <c r="AA30" s="32" t="s">
        <v>66</v>
      </c>
      <c r="AB30" s="26">
        <v>565</v>
      </c>
      <c r="AC30" s="33">
        <v>0</v>
      </c>
      <c r="AD30" s="33">
        <v>100</v>
      </c>
      <c r="AE30" s="34" t="s">
        <v>147</v>
      </c>
      <c r="AF30" s="11"/>
    </row>
    <row r="31" spans="2:32" ht="60.75">
      <c r="B31" s="11"/>
      <c r="C31" s="28" t="s">
        <v>148</v>
      </c>
      <c r="D31" s="28" t="s">
        <v>149</v>
      </c>
      <c r="E31" s="29" t="s">
        <v>150</v>
      </c>
      <c r="F31" s="29" t="s">
        <v>1</v>
      </c>
      <c r="G31" s="29" t="s">
        <v>38</v>
      </c>
      <c r="H31" s="30" t="s">
        <v>151</v>
      </c>
      <c r="I31" s="30" t="s">
        <v>51</v>
      </c>
      <c r="J31" s="31" t="s">
        <v>40</v>
      </c>
      <c r="K31" s="30" t="s">
        <v>58</v>
      </c>
      <c r="L31" s="32" t="s">
        <v>42</v>
      </c>
      <c r="M31" s="30" t="s">
        <v>43</v>
      </c>
      <c r="N31" s="30" t="s">
        <v>85</v>
      </c>
      <c r="O31" s="30" t="s">
        <v>60</v>
      </c>
      <c r="P31" s="32" t="s">
        <v>46</v>
      </c>
      <c r="Q31" s="32" t="s">
        <v>47</v>
      </c>
      <c r="R31" s="30">
        <v>755701.12</v>
      </c>
      <c r="S31" s="30">
        <v>755701.12</v>
      </c>
      <c r="T31" s="30">
        <v>755701.12</v>
      </c>
      <c r="U31" s="30">
        <v>755701.12</v>
      </c>
      <c r="V31" s="30">
        <v>755701.12</v>
      </c>
      <c r="W31" s="30">
        <v>755701.12</v>
      </c>
      <c r="X31" s="30">
        <v>755701.12</v>
      </c>
      <c r="Y31" s="33">
        <f t="shared" si="1"/>
        <v>100</v>
      </c>
      <c r="Z31" s="32">
        <v>0</v>
      </c>
      <c r="AA31" s="32" t="s">
        <v>68</v>
      </c>
      <c r="AB31" s="26">
        <v>62197</v>
      </c>
      <c r="AC31" s="33">
        <v>0</v>
      </c>
      <c r="AD31" s="33">
        <v>50</v>
      </c>
      <c r="AE31" s="34" t="s">
        <v>75</v>
      </c>
      <c r="AF31" s="11"/>
    </row>
    <row r="32" spans="2:32" ht="60.75">
      <c r="B32" s="11"/>
      <c r="C32" s="28" t="s">
        <v>153</v>
      </c>
      <c r="D32" s="28" t="s">
        <v>154</v>
      </c>
      <c r="E32" s="29" t="s">
        <v>155</v>
      </c>
      <c r="F32" s="29" t="s">
        <v>1</v>
      </c>
      <c r="G32" s="29" t="s">
        <v>38</v>
      </c>
      <c r="H32" s="30" t="s">
        <v>57</v>
      </c>
      <c r="I32" s="30" t="s">
        <v>42</v>
      </c>
      <c r="J32" s="31" t="s">
        <v>40</v>
      </c>
      <c r="K32" s="30" t="s">
        <v>58</v>
      </c>
      <c r="L32" s="32" t="s">
        <v>42</v>
      </c>
      <c r="M32" s="30" t="s">
        <v>43</v>
      </c>
      <c r="N32" s="30" t="s">
        <v>156</v>
      </c>
      <c r="O32" s="30" t="s">
        <v>119</v>
      </c>
      <c r="P32" s="32" t="s">
        <v>46</v>
      </c>
      <c r="Q32" s="32" t="s">
        <v>152</v>
      </c>
      <c r="R32" s="30">
        <v>60000</v>
      </c>
      <c r="S32" s="30">
        <v>60000</v>
      </c>
      <c r="T32" s="30">
        <v>60000</v>
      </c>
      <c r="U32" s="30">
        <v>43906</v>
      </c>
      <c r="V32" s="30">
        <v>43906</v>
      </c>
      <c r="W32" s="30">
        <v>43906</v>
      </c>
      <c r="X32" s="30">
        <v>43906</v>
      </c>
      <c r="Y32" s="33">
        <f>IF(ISERROR(W32/S32),0,((W32/S32)*100))</f>
        <v>73.17666666666666</v>
      </c>
      <c r="Z32" s="32">
        <v>0</v>
      </c>
      <c r="AA32" s="32" t="s">
        <v>61</v>
      </c>
      <c r="AB32" s="26">
        <v>62197</v>
      </c>
      <c r="AC32" s="33">
        <v>0</v>
      </c>
      <c r="AD32" s="33">
        <v>73</v>
      </c>
      <c r="AE32" s="34" t="s">
        <v>75</v>
      </c>
      <c r="AF32" s="11"/>
    </row>
  </sheetData>
  <sheetProtection/>
  <autoFilter ref="C10:AD32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118110236220472" footer="0"/>
  <pageSetup fitToHeight="0" horizontalDpi="600" verticalDpi="600" orientation="landscape" paperSize="5" scale="25" r:id="rId1"/>
  <headerFooter>
    <oddFooter>&amp;C____________________________________________
C.P. SALVADOR UGALDE ROJAS
DIRECTOR DE FINANZAS&amp;R&amp;P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usuario</cp:lastModifiedBy>
  <cp:lastPrinted>2018-04-27T16:30:29Z</cp:lastPrinted>
  <dcterms:created xsi:type="dcterms:W3CDTF">2009-03-25T01:44:41Z</dcterms:created>
  <dcterms:modified xsi:type="dcterms:W3CDTF">2018-05-03T17:42:50Z</dcterms:modified>
  <cp:category/>
  <cp:version/>
  <cp:contentType/>
  <cp:contentStatus/>
</cp:coreProperties>
</file>